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49408734-C5D7-4738-AFC2-17B083A99AA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Лист2" sheetId="7" r:id="rId1"/>
  </sheets>
  <calcPr calcId="191029"/>
</workbook>
</file>

<file path=xl/calcChain.xml><?xml version="1.0" encoding="utf-8"?>
<calcChain xmlns="http://schemas.openxmlformats.org/spreadsheetml/2006/main">
  <c r="A8" i="7" l="1"/>
  <c r="A9" i="7" s="1"/>
  <c r="A10" i="7" s="1"/>
  <c r="A11" i="7" s="1"/>
  <c r="A12" i="7" s="1"/>
  <c r="A14" i="7"/>
  <c r="A15" i="7" s="1"/>
  <c r="A16" i="7" s="1"/>
  <c r="A17" i="7" s="1"/>
  <c r="A18" i="7" s="1"/>
  <c r="P19" i="7" l="1"/>
  <c r="N19" i="7"/>
  <c r="L19" i="7"/>
  <c r="J19" i="7"/>
  <c r="H19" i="7"/>
  <c r="F19" i="7"/>
  <c r="D19" i="7"/>
  <c r="Q19" i="7" l="1"/>
</calcChain>
</file>

<file path=xl/sharedStrings.xml><?xml version="1.0" encoding="utf-8"?>
<sst xmlns="http://schemas.openxmlformats.org/spreadsheetml/2006/main" count="108" uniqueCount="87">
  <si>
    <t>ФИО</t>
  </si>
  <si>
    <t>Лиманская Дарья</t>
  </si>
  <si>
    <t>Прокошина Светлана</t>
  </si>
  <si>
    <t>Аристов Никита</t>
  </si>
  <si>
    <t>Ковалев Илья</t>
  </si>
  <si>
    <t>Павленко Артем</t>
  </si>
  <si>
    <t>Сильченко Кузьма</t>
  </si>
  <si>
    <t>Класс</t>
  </si>
  <si>
    <t>Учитель</t>
  </si>
  <si>
    <t>Количество учащихся</t>
  </si>
  <si>
    <t xml:space="preserve">Освобожденные </t>
  </si>
  <si>
    <t>человек</t>
  </si>
  <si>
    <t>№ п/п</t>
  </si>
  <si>
    <t xml:space="preserve">Бег 1000 </t>
  </si>
  <si>
    <t>бег 60</t>
  </si>
  <si>
    <t>Подтягивание на перекладине</t>
  </si>
  <si>
    <t>Сгибание разгибание рук в упоре лежа</t>
  </si>
  <si>
    <t>Подъем туловища из положения лежа на спине</t>
  </si>
  <si>
    <t>Прыжок в длину с места</t>
  </si>
  <si>
    <t>Наклон вперед из положения сидя</t>
  </si>
  <si>
    <t>Уровень  физической подготовленности</t>
  </si>
  <si>
    <t>Магаляс Владимир Григорьевич</t>
  </si>
  <si>
    <t>Гнап Виктория</t>
  </si>
  <si>
    <t>Вощикова Валерия</t>
  </si>
  <si>
    <t xml:space="preserve">Иванова Вероника </t>
  </si>
  <si>
    <t xml:space="preserve">Стефашина Арина </t>
  </si>
  <si>
    <t>Борисенко Даниил</t>
  </si>
  <si>
    <t xml:space="preserve">Вагизьянов Арсений </t>
  </si>
  <si>
    <t>5,19</t>
  </si>
  <si>
    <t>5,24</t>
  </si>
  <si>
    <t>5,48</t>
  </si>
  <si>
    <t>5,36</t>
  </si>
  <si>
    <t>5,44</t>
  </si>
  <si>
    <t>5,20</t>
  </si>
  <si>
    <t>4,29</t>
  </si>
  <si>
    <t>5,02</t>
  </si>
  <si>
    <t>4,47</t>
  </si>
  <si>
    <t>4,26</t>
  </si>
  <si>
    <t>4,32</t>
  </si>
  <si>
    <t>4,30</t>
  </si>
  <si>
    <t>9,2</t>
  </si>
  <si>
    <t>9,5</t>
  </si>
  <si>
    <t>9,6</t>
  </si>
  <si>
    <t>9,1</t>
  </si>
  <si>
    <t>9,4</t>
  </si>
  <si>
    <t>9,0</t>
  </si>
  <si>
    <t>8,4</t>
  </si>
  <si>
    <t>21</t>
  </si>
  <si>
    <t>12</t>
  </si>
  <si>
    <t>13</t>
  </si>
  <si>
    <t>14</t>
  </si>
  <si>
    <t>15</t>
  </si>
  <si>
    <t>26</t>
  </si>
  <si>
    <t>20</t>
  </si>
  <si>
    <t>23</t>
  </si>
  <si>
    <t>22</t>
  </si>
  <si>
    <t>25</t>
  </si>
  <si>
    <t>24</t>
  </si>
  <si>
    <t>160</t>
  </si>
  <si>
    <t>158</t>
  </si>
  <si>
    <t>150</t>
  </si>
  <si>
    <t>161</t>
  </si>
  <si>
    <t>149</t>
  </si>
  <si>
    <t>165</t>
  </si>
  <si>
    <t>176</t>
  </si>
  <si>
    <t>172</t>
  </si>
  <si>
    <t>175</t>
  </si>
  <si>
    <t>178</t>
  </si>
  <si>
    <t>10</t>
  </si>
  <si>
    <t>11</t>
  </si>
  <si>
    <t>9</t>
  </si>
  <si>
    <t>16</t>
  </si>
  <si>
    <t>17</t>
  </si>
  <si>
    <t>5</t>
  </si>
  <si>
    <t>4</t>
  </si>
  <si>
    <t>6</t>
  </si>
  <si>
    <t>164</t>
  </si>
  <si>
    <t>159</t>
  </si>
  <si>
    <t>155</t>
  </si>
  <si>
    <t>167</t>
  </si>
  <si>
    <t>157</t>
  </si>
  <si>
    <t>202</t>
  </si>
  <si>
    <t>230</t>
  </si>
  <si>
    <t>205</t>
  </si>
  <si>
    <t>211</t>
  </si>
  <si>
    <t>220</t>
  </si>
  <si>
    <t xml:space="preserve"> ПРОТОКОЛ      Школьного этапа Всероссийских  спортивных соревнований школьников «Президентские состязания»
МБОУ СОШ №__ г. Ейска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</si>
</sst>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left" wrapText="1"/>
    </xf>
    <xf numFmtId="49" fontId="1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/>
    <xf numFmtId="49" fontId="1" fillId="2" borderId="1" xfId="0" applyNumberFormat="1" applyFont="1" applyFill="1" applyBorder="1"/>
    <xf numFmtId="0" fontId="1" fillId="0" borderId="5" xfId="0" applyFont="1" applyBorder="1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6" xfId="0" applyFont="1" applyBorder="1" applyAlignment="1">
      <alignment horizontal="left" wrapText="1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49" fontId="1" fillId="0" borderId="6" xfId="0" applyNumberFormat="1" applyFont="1" applyBorder="1"/>
    <xf numFmtId="0" fontId="1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97738-3905-4540-BD98-51EF8DDD0031}">
  <dimension ref="A1:Q19"/>
  <sheetViews>
    <sheetView tabSelected="1" workbookViewId="0">
      <selection activeCell="E5" sqref="E5:F5"/>
    </sheetView>
  </sheetViews>
  <sheetFormatPr defaultRowHeight="15" x14ac:dyDescent="0.25"/>
  <cols>
    <col min="1" max="1" width="6.85546875" customWidth="1"/>
    <col min="2" max="2" width="27.42578125" customWidth="1"/>
  </cols>
  <sheetData>
    <row r="1" spans="1:17" ht="15.75" x14ac:dyDescent="0.2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2" t="s">
        <v>7</v>
      </c>
      <c r="B2" s="2"/>
      <c r="C2" s="3">
        <v>7</v>
      </c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 x14ac:dyDescent="0.25">
      <c r="A3" s="2" t="s">
        <v>8</v>
      </c>
      <c r="B3" s="2"/>
      <c r="C3" s="5" t="s">
        <v>21</v>
      </c>
      <c r="D3" s="5"/>
      <c r="E3" s="5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 x14ac:dyDescent="0.25">
      <c r="A4" s="2" t="s">
        <v>9</v>
      </c>
      <c r="B4" s="2"/>
      <c r="C4" s="2"/>
      <c r="D4" s="6">
        <v>25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A5" s="2" t="s">
        <v>10</v>
      </c>
      <c r="B5" s="2"/>
      <c r="C5" s="7"/>
      <c r="D5" s="6"/>
      <c r="E5" s="8" t="s">
        <v>11</v>
      </c>
      <c r="F5" s="8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0.25" x14ac:dyDescent="0.25">
      <c r="A6" s="9" t="s">
        <v>12</v>
      </c>
      <c r="B6" s="10" t="s">
        <v>0</v>
      </c>
      <c r="C6" s="11" t="s">
        <v>13</v>
      </c>
      <c r="D6" s="12"/>
      <c r="E6" s="11" t="s">
        <v>14</v>
      </c>
      <c r="F6" s="12"/>
      <c r="G6" s="13" t="s">
        <v>15</v>
      </c>
      <c r="H6" s="14"/>
      <c r="I6" s="13" t="s">
        <v>16</v>
      </c>
      <c r="J6" s="14"/>
      <c r="K6" s="13" t="s">
        <v>17</v>
      </c>
      <c r="L6" s="14"/>
      <c r="M6" s="13" t="s">
        <v>18</v>
      </c>
      <c r="N6" s="14"/>
      <c r="O6" s="13" t="s">
        <v>19</v>
      </c>
      <c r="P6" s="14"/>
      <c r="Q6" s="9" t="s">
        <v>20</v>
      </c>
    </row>
    <row r="7" spans="1:17" ht="45" x14ac:dyDescent="0.25">
      <c r="A7" s="15">
        <v>1</v>
      </c>
      <c r="B7" s="16" t="s">
        <v>22</v>
      </c>
      <c r="C7" s="17" t="s">
        <v>28</v>
      </c>
      <c r="D7" s="18">
        <v>20</v>
      </c>
      <c r="E7" s="17" t="s">
        <v>40</v>
      </c>
      <c r="F7" s="19">
        <v>20</v>
      </c>
      <c r="G7" s="20"/>
      <c r="H7" s="20"/>
      <c r="I7" s="17" t="s">
        <v>71</v>
      </c>
      <c r="J7" s="15">
        <v>26</v>
      </c>
      <c r="K7" s="17" t="s">
        <v>47</v>
      </c>
      <c r="L7" s="15">
        <v>31</v>
      </c>
      <c r="M7" s="17" t="s">
        <v>58</v>
      </c>
      <c r="N7" s="15">
        <v>25</v>
      </c>
      <c r="O7" s="17" t="s">
        <v>68</v>
      </c>
      <c r="P7" s="15">
        <v>23</v>
      </c>
      <c r="Q7" s="17" t="s">
        <v>76</v>
      </c>
    </row>
    <row r="8" spans="1:17" ht="45" x14ac:dyDescent="0.25">
      <c r="A8" s="15">
        <f t="shared" ref="A8:A12" si="0">A7+1</f>
        <v>2</v>
      </c>
      <c r="B8" s="16" t="s">
        <v>23</v>
      </c>
      <c r="C8" s="17" t="s">
        <v>29</v>
      </c>
      <c r="D8" s="18">
        <v>19</v>
      </c>
      <c r="E8" s="17" t="s">
        <v>41</v>
      </c>
      <c r="F8" s="19">
        <v>14</v>
      </c>
      <c r="G8" s="20"/>
      <c r="H8" s="20"/>
      <c r="I8" s="17" t="s">
        <v>50</v>
      </c>
      <c r="J8" s="15">
        <v>22</v>
      </c>
      <c r="K8" s="17" t="s">
        <v>53</v>
      </c>
      <c r="L8" s="15">
        <v>29</v>
      </c>
      <c r="M8" s="17" t="s">
        <v>59</v>
      </c>
      <c r="N8" s="15">
        <v>24</v>
      </c>
      <c r="O8" s="17" t="s">
        <v>48</v>
      </c>
      <c r="P8" s="15">
        <v>29</v>
      </c>
      <c r="Q8" s="17" t="s">
        <v>77</v>
      </c>
    </row>
    <row r="9" spans="1:17" ht="45" x14ac:dyDescent="0.25">
      <c r="A9" s="15">
        <f t="shared" si="0"/>
        <v>3</v>
      </c>
      <c r="B9" s="16" t="s">
        <v>24</v>
      </c>
      <c r="C9" s="17" t="s">
        <v>30</v>
      </c>
      <c r="D9" s="18">
        <v>13</v>
      </c>
      <c r="E9" s="17" t="s">
        <v>42</v>
      </c>
      <c r="F9" s="19">
        <v>12</v>
      </c>
      <c r="G9" s="20"/>
      <c r="H9" s="20"/>
      <c r="I9" s="17" t="s">
        <v>51</v>
      </c>
      <c r="J9" s="15">
        <v>24</v>
      </c>
      <c r="K9" s="17" t="s">
        <v>54</v>
      </c>
      <c r="L9" s="15">
        <v>35</v>
      </c>
      <c r="M9" s="17" t="s">
        <v>60</v>
      </c>
      <c r="N9" s="15">
        <v>20</v>
      </c>
      <c r="O9" s="17" t="s">
        <v>50</v>
      </c>
      <c r="P9" s="15">
        <v>35</v>
      </c>
      <c r="Q9" s="17" t="s">
        <v>78</v>
      </c>
    </row>
    <row r="10" spans="1:17" ht="30" x14ac:dyDescent="0.25">
      <c r="A10" s="15">
        <f t="shared" si="0"/>
        <v>4</v>
      </c>
      <c r="B10" s="16" t="s">
        <v>1</v>
      </c>
      <c r="C10" s="17" t="s">
        <v>31</v>
      </c>
      <c r="D10" s="18">
        <v>16</v>
      </c>
      <c r="E10" s="17" t="s">
        <v>43</v>
      </c>
      <c r="F10" s="19">
        <v>22</v>
      </c>
      <c r="G10" s="20"/>
      <c r="H10" s="20"/>
      <c r="I10" s="17" t="s">
        <v>49</v>
      </c>
      <c r="J10" s="15">
        <v>20</v>
      </c>
      <c r="K10" s="17" t="s">
        <v>55</v>
      </c>
      <c r="L10" s="15">
        <v>33</v>
      </c>
      <c r="M10" s="17" t="s">
        <v>61</v>
      </c>
      <c r="N10" s="15">
        <v>25</v>
      </c>
      <c r="O10" s="17" t="s">
        <v>49</v>
      </c>
      <c r="P10" s="15">
        <v>32</v>
      </c>
      <c r="Q10" s="17" t="s">
        <v>79</v>
      </c>
    </row>
    <row r="11" spans="1:17" ht="60" x14ac:dyDescent="0.25">
      <c r="A11" s="15">
        <f>A10+1</f>
        <v>5</v>
      </c>
      <c r="B11" s="16" t="s">
        <v>2</v>
      </c>
      <c r="C11" s="17" t="s">
        <v>32</v>
      </c>
      <c r="D11" s="18">
        <v>14</v>
      </c>
      <c r="E11" s="17" t="s">
        <v>44</v>
      </c>
      <c r="F11" s="19">
        <v>15</v>
      </c>
      <c r="G11" s="20"/>
      <c r="H11" s="20"/>
      <c r="I11" s="17" t="s">
        <v>71</v>
      </c>
      <c r="J11" s="15">
        <v>26</v>
      </c>
      <c r="K11" s="17" t="s">
        <v>54</v>
      </c>
      <c r="L11" s="15">
        <v>35</v>
      </c>
      <c r="M11" s="17" t="s">
        <v>62</v>
      </c>
      <c r="N11" s="15">
        <v>19</v>
      </c>
      <c r="O11" s="17" t="s">
        <v>69</v>
      </c>
      <c r="P11" s="15">
        <v>26</v>
      </c>
      <c r="Q11" s="17" t="s">
        <v>80</v>
      </c>
    </row>
    <row r="12" spans="1:17" ht="45" x14ac:dyDescent="0.25">
      <c r="A12" s="15">
        <f t="shared" si="0"/>
        <v>6</v>
      </c>
      <c r="B12" s="16" t="s">
        <v>25</v>
      </c>
      <c r="C12" s="17" t="s">
        <v>33</v>
      </c>
      <c r="D12" s="18">
        <v>20</v>
      </c>
      <c r="E12" s="17" t="s">
        <v>45</v>
      </c>
      <c r="F12" s="19">
        <v>24</v>
      </c>
      <c r="G12" s="20"/>
      <c r="H12" s="20"/>
      <c r="I12" s="17" t="s">
        <v>72</v>
      </c>
      <c r="J12" s="15">
        <v>28</v>
      </c>
      <c r="K12" s="17" t="s">
        <v>56</v>
      </c>
      <c r="L12" s="15">
        <v>39</v>
      </c>
      <c r="M12" s="17" t="s">
        <v>63</v>
      </c>
      <c r="N12" s="15">
        <v>27</v>
      </c>
      <c r="O12" s="17" t="s">
        <v>51</v>
      </c>
      <c r="P12" s="15">
        <v>38</v>
      </c>
      <c r="Q12" s="17" t="s">
        <v>81</v>
      </c>
    </row>
    <row r="13" spans="1:17" ht="30" x14ac:dyDescent="0.25">
      <c r="A13" s="21">
        <v>7</v>
      </c>
      <c r="B13" s="16" t="s">
        <v>3</v>
      </c>
      <c r="C13" s="17" t="s">
        <v>34</v>
      </c>
      <c r="D13" s="18">
        <v>27</v>
      </c>
      <c r="E13" s="22">
        <v>8.4</v>
      </c>
      <c r="F13" s="19">
        <v>28</v>
      </c>
      <c r="G13" s="17" t="s">
        <v>73</v>
      </c>
      <c r="H13" s="15">
        <v>25</v>
      </c>
      <c r="I13" s="20"/>
      <c r="J13" s="20"/>
      <c r="K13" s="17" t="s">
        <v>52</v>
      </c>
      <c r="L13" s="15">
        <v>36</v>
      </c>
      <c r="M13" s="17" t="s">
        <v>64</v>
      </c>
      <c r="N13" s="15">
        <v>23</v>
      </c>
      <c r="O13" s="17" t="s">
        <v>48</v>
      </c>
      <c r="P13" s="15">
        <v>38</v>
      </c>
      <c r="Q13" s="17" t="s">
        <v>82</v>
      </c>
    </row>
    <row r="14" spans="1:17" ht="45" x14ac:dyDescent="0.25">
      <c r="A14" s="21">
        <f t="shared" ref="A14:A17" si="1">A13+1</f>
        <v>8</v>
      </c>
      <c r="B14" s="16" t="s">
        <v>26</v>
      </c>
      <c r="C14" s="17" t="s">
        <v>38</v>
      </c>
      <c r="D14" s="18">
        <v>26</v>
      </c>
      <c r="E14" s="22">
        <v>8.1999999999999993</v>
      </c>
      <c r="F14" s="19">
        <v>34</v>
      </c>
      <c r="G14" s="17" t="s">
        <v>74</v>
      </c>
      <c r="H14" s="15">
        <v>21</v>
      </c>
      <c r="I14" s="20"/>
      <c r="J14" s="20"/>
      <c r="K14" s="17" t="s">
        <v>57</v>
      </c>
      <c r="L14" s="15">
        <v>32</v>
      </c>
      <c r="M14" s="17" t="s">
        <v>61</v>
      </c>
      <c r="N14" s="15">
        <v>15</v>
      </c>
      <c r="O14" s="17" t="s">
        <v>68</v>
      </c>
      <c r="P14" s="15">
        <v>32</v>
      </c>
      <c r="Q14" s="17" t="s">
        <v>83</v>
      </c>
    </row>
    <row r="15" spans="1:17" ht="45" x14ac:dyDescent="0.25">
      <c r="A15" s="21">
        <f t="shared" si="1"/>
        <v>9</v>
      </c>
      <c r="B15" s="16" t="s">
        <v>27</v>
      </c>
      <c r="C15" s="17" t="s">
        <v>35</v>
      </c>
      <c r="D15" s="18">
        <v>17</v>
      </c>
      <c r="E15" s="22">
        <v>8.5</v>
      </c>
      <c r="F15" s="19">
        <v>25</v>
      </c>
      <c r="G15" s="17" t="s">
        <v>75</v>
      </c>
      <c r="H15" s="15">
        <v>29</v>
      </c>
      <c r="I15" s="20"/>
      <c r="J15" s="20"/>
      <c r="K15" s="17" t="s">
        <v>56</v>
      </c>
      <c r="L15" s="15">
        <v>34</v>
      </c>
      <c r="M15" s="17" t="s">
        <v>65</v>
      </c>
      <c r="N15" s="15">
        <v>21</v>
      </c>
      <c r="O15" s="17" t="s">
        <v>69</v>
      </c>
      <c r="P15" s="15">
        <v>35</v>
      </c>
      <c r="Q15" s="17" t="s">
        <v>84</v>
      </c>
    </row>
    <row r="16" spans="1:17" ht="30" x14ac:dyDescent="0.25">
      <c r="A16" s="21">
        <f t="shared" si="1"/>
        <v>10</v>
      </c>
      <c r="B16" s="16" t="s">
        <v>4</v>
      </c>
      <c r="C16" s="17" t="s">
        <v>36</v>
      </c>
      <c r="D16" s="18">
        <v>21</v>
      </c>
      <c r="E16" s="23" t="s">
        <v>46</v>
      </c>
      <c r="F16" s="19">
        <v>28</v>
      </c>
      <c r="G16" s="17" t="s">
        <v>73</v>
      </c>
      <c r="H16" s="15">
        <v>25</v>
      </c>
      <c r="I16" s="20"/>
      <c r="J16" s="20"/>
      <c r="K16" s="17" t="s">
        <v>52</v>
      </c>
      <c r="L16" s="15">
        <v>36</v>
      </c>
      <c r="M16" s="17" t="s">
        <v>66</v>
      </c>
      <c r="N16" s="15">
        <v>22</v>
      </c>
      <c r="O16" s="17" t="s">
        <v>69</v>
      </c>
      <c r="P16" s="15">
        <v>35</v>
      </c>
      <c r="Q16" s="17" t="s">
        <v>85</v>
      </c>
    </row>
    <row r="17" spans="1:17" ht="30" x14ac:dyDescent="0.25">
      <c r="A17" s="21">
        <f t="shared" si="1"/>
        <v>11</v>
      </c>
      <c r="B17" s="16" t="s">
        <v>5</v>
      </c>
      <c r="C17" s="17" t="s">
        <v>37</v>
      </c>
      <c r="D17" s="18">
        <v>28</v>
      </c>
      <c r="E17" s="22">
        <v>8.3000000000000007</v>
      </c>
      <c r="F17" s="18">
        <v>31</v>
      </c>
      <c r="G17" s="17" t="s">
        <v>74</v>
      </c>
      <c r="H17" s="15">
        <v>21</v>
      </c>
      <c r="I17" s="20"/>
      <c r="J17" s="20"/>
      <c r="K17" s="17" t="s">
        <v>54</v>
      </c>
      <c r="L17" s="15">
        <v>30</v>
      </c>
      <c r="M17" s="17" t="s">
        <v>64</v>
      </c>
      <c r="N17" s="15">
        <v>23</v>
      </c>
      <c r="O17" s="17" t="s">
        <v>70</v>
      </c>
      <c r="P17" s="15">
        <v>29</v>
      </c>
      <c r="Q17" s="17" t="s">
        <v>81</v>
      </c>
    </row>
    <row r="18" spans="1:17" ht="45" x14ac:dyDescent="0.25">
      <c r="A18" s="21">
        <f>A17+1</f>
        <v>12</v>
      </c>
      <c r="B18" s="16" t="s">
        <v>6</v>
      </c>
      <c r="C18" s="17" t="s">
        <v>39</v>
      </c>
      <c r="D18" s="18">
        <v>26</v>
      </c>
      <c r="E18" s="22">
        <v>8.1999999999999993</v>
      </c>
      <c r="F18" s="19">
        <v>34</v>
      </c>
      <c r="G18" s="17" t="s">
        <v>73</v>
      </c>
      <c r="H18" s="15">
        <v>25</v>
      </c>
      <c r="I18" s="20"/>
      <c r="J18" s="20"/>
      <c r="K18" s="17" t="s">
        <v>56</v>
      </c>
      <c r="L18" s="15">
        <v>34</v>
      </c>
      <c r="M18" s="17" t="s">
        <v>67</v>
      </c>
      <c r="N18" s="15">
        <v>24</v>
      </c>
      <c r="O18" s="17" t="s">
        <v>68</v>
      </c>
      <c r="P18" s="15">
        <v>32</v>
      </c>
      <c r="Q18" s="17" t="s">
        <v>85</v>
      </c>
    </row>
    <row r="19" spans="1:17" ht="15.75" x14ac:dyDescent="0.25">
      <c r="A19" s="24"/>
      <c r="B19" s="25"/>
      <c r="C19" s="26"/>
      <c r="D19" s="27">
        <f>SUM(D7:D18)</f>
        <v>247</v>
      </c>
      <c r="E19" s="28"/>
      <c r="F19" s="29">
        <f>SUM(F7:F18)</f>
        <v>287</v>
      </c>
      <c r="G19" s="30"/>
      <c r="H19" s="31">
        <f>SUM(H13:H18)</f>
        <v>146</v>
      </c>
      <c r="I19" s="30"/>
      <c r="J19" s="31">
        <f>SUM(J7:J18)</f>
        <v>146</v>
      </c>
      <c r="K19" s="30"/>
      <c r="L19" s="31">
        <f>SUM(L7:L18)</f>
        <v>404</v>
      </c>
      <c r="M19" s="30"/>
      <c r="N19" s="31">
        <f>SUM(N7:N18)</f>
        <v>268</v>
      </c>
      <c r="O19" s="30"/>
      <c r="P19" s="31">
        <f>SUM(P7:P18)</f>
        <v>384</v>
      </c>
      <c r="Q19" s="30">
        <f>SUM(D19:P19)</f>
        <v>1882</v>
      </c>
    </row>
  </sheetData>
  <mergeCells count="14">
    <mergeCell ref="I6:J6"/>
    <mergeCell ref="K6:L6"/>
    <mergeCell ref="M6:N6"/>
    <mergeCell ref="O6:P6"/>
    <mergeCell ref="C3:G3"/>
    <mergeCell ref="A4:C4"/>
    <mergeCell ref="A5:B5"/>
    <mergeCell ref="E5:F5"/>
    <mergeCell ref="C6:D6"/>
    <mergeCell ref="E6:F6"/>
    <mergeCell ref="G6:H6"/>
    <mergeCell ref="A1:Q1"/>
    <mergeCell ref="A2:B2"/>
    <mergeCell ref="A3:B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2022-04-04T18:36:11Z</dcterms:modified>
</cp:coreProperties>
</file>